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I13"/>
  <c r="I24" s="1"/>
  <c r="I196" s="1"/>
  <c r="H13"/>
  <c r="G13"/>
  <c r="F13"/>
  <c r="J176" l="1"/>
  <c r="J138"/>
  <c r="F119"/>
  <c r="F81"/>
  <c r="H62"/>
  <c r="J43"/>
  <c r="J24"/>
  <c r="J196" s="1"/>
  <c r="H24"/>
  <c r="G24"/>
  <c r="G196" s="1"/>
  <c r="F24"/>
  <c r="F196" l="1"/>
  <c r="H196"/>
</calcChain>
</file>

<file path=xl/sharedStrings.xml><?xml version="1.0" encoding="utf-8"?>
<sst xmlns="http://schemas.openxmlformats.org/spreadsheetml/2006/main" count="447" uniqueCount="125">
  <si>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</si>
  <si>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</si>
  <si>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</si>
  <si>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</si>
  <si>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</si>
  <si>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</si>
  <si>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</si>
  <si>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</si>
  <si>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</si>
  <si>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</si>
  <si>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</si>
  <si>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</si>
  <si>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</si>
  <si>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</si>
  <si>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</si>
  <si>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</si>
  <si>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</si>
  <si>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</si>
  <si>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</si>
  <si>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</si>
  <si>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</si>
  <si>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</si>
  <si>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</si>
  <si>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</si>
  <si>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</si>
  <si>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</si>
  <si>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</si>
  <si>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</si>
  <si>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</si>
  <si>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</si>
  <si>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</si>
  <si>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</si>
  <si>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</si>
  <si>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</si>
  <si>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</si>
  <si>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</si>
  <si>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</si>
  <si>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</si>
  <si>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</si>
  <si>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МКОУ Куватская СОШ </t>
  </si>
  <si>
    <t>Директор</t>
  </si>
  <si>
    <t>Омлет натуральный</t>
  </si>
  <si>
    <t>Чай с молоком с сахаром</t>
  </si>
  <si>
    <t>Апельсин</t>
  </si>
  <si>
    <t>Хлеб пшеничный</t>
  </si>
  <si>
    <t>1\150\8</t>
  </si>
  <si>
    <t>1\180</t>
  </si>
  <si>
    <t>1\40</t>
  </si>
  <si>
    <t>пром.вып</t>
  </si>
  <si>
    <t>1\125</t>
  </si>
  <si>
    <t>кукуруза консервированная пром. Производства</t>
  </si>
  <si>
    <t>1\60</t>
  </si>
  <si>
    <t>Уха рыбацкая</t>
  </si>
  <si>
    <t>1\200</t>
  </si>
  <si>
    <t xml:space="preserve">Жаркое по-домашнему </t>
  </si>
  <si>
    <t>1\150\90</t>
  </si>
  <si>
    <t>Сок яблочный</t>
  </si>
  <si>
    <t>Хлеб ржаной</t>
  </si>
  <si>
    <t>1\50</t>
  </si>
  <si>
    <t>1\28</t>
  </si>
  <si>
    <t>Суп молочный с макаронными изделиями с маслом слив</t>
  </si>
  <si>
    <t>1\150\5</t>
  </si>
  <si>
    <t xml:space="preserve">Чай с лимоном с сахаром </t>
  </si>
  <si>
    <t>1\20</t>
  </si>
  <si>
    <t>Банан</t>
  </si>
  <si>
    <t>Огурец соленый пром.производства</t>
  </si>
  <si>
    <t>Суп крестьянский с крупой</t>
  </si>
  <si>
    <t>Биточки рыбные</t>
  </si>
  <si>
    <t>1\100</t>
  </si>
  <si>
    <t xml:space="preserve">Картофель отварной с маслом сливочным </t>
  </si>
  <si>
    <t>Напиток из плодов шиповника</t>
  </si>
  <si>
    <t xml:space="preserve">Запеканка из творога со сгущенным молоко </t>
  </si>
  <si>
    <t>1\150\20</t>
  </si>
  <si>
    <t>Чай с сахаром</t>
  </si>
  <si>
    <t>Икра кабачковая пром пр-ва детского питания</t>
  </si>
  <si>
    <t xml:space="preserve">Борщ с капустой и картофелем </t>
  </si>
  <si>
    <t>Котлеты рубленные из курицы</t>
  </si>
  <si>
    <t>Каша рисовая рассыпчетая</t>
  </si>
  <si>
    <t>1\150</t>
  </si>
  <si>
    <t>Кисели из конц на плодовых или ягодных экстрактах</t>
  </si>
  <si>
    <t>Каша рисовая молочная вязкая</t>
  </si>
  <si>
    <t>Какао с молоком</t>
  </si>
  <si>
    <t>Яблоко</t>
  </si>
  <si>
    <t>Горошек зеленый консервированный пром. Производства</t>
  </si>
  <si>
    <t xml:space="preserve">Суп с макаронными изделиями и картофелем </t>
  </si>
  <si>
    <t>Рагу овощное с мясом</t>
  </si>
  <si>
    <t xml:space="preserve">Компот из смеси сухофруктов </t>
  </si>
  <si>
    <t>Часовитин Н.М.</t>
  </si>
  <si>
    <t xml:space="preserve">Каша овсяная молочная жидкая </t>
  </si>
  <si>
    <t>Кофейный напиток на молоке</t>
  </si>
  <si>
    <t>Помидор соленый пром. Производства</t>
  </si>
  <si>
    <t>Щи из свежей капусты с картофелем</t>
  </si>
  <si>
    <t>Куры отварные</t>
  </si>
  <si>
    <t>Макаронные изделия отварные с маслом сливочным</t>
  </si>
  <si>
    <t>Сок персиковый</t>
  </si>
  <si>
    <t xml:space="preserve">Хлеб пшеничный </t>
  </si>
  <si>
    <t>Запеканка из творога с сгущ. Молоком</t>
  </si>
  <si>
    <t>1\40\10</t>
  </si>
  <si>
    <t>Чай с лимоном сахаром</t>
  </si>
  <si>
    <t>Кукуруза консервированная пром. Производства</t>
  </si>
  <si>
    <t>Суп картофельный с бабовыми</t>
  </si>
  <si>
    <t>Биточки паровые из гов.с молоч.соусом</t>
  </si>
  <si>
    <t>1\100\40</t>
  </si>
  <si>
    <t>Капуста тушеная</t>
  </si>
  <si>
    <t>Компот из сухофруктов</t>
  </si>
  <si>
    <t>Каша молочная дружба с маслом сливочным</t>
  </si>
  <si>
    <t>Огурец соленый пром. Производства</t>
  </si>
  <si>
    <t>Рассольник ленинградский</t>
  </si>
  <si>
    <t>Рыба, тушенная в томате с овощами</t>
  </si>
  <si>
    <t>Картофельное пюре</t>
  </si>
  <si>
    <t xml:space="preserve">Сок виноградный </t>
  </si>
  <si>
    <t>Каша жидкая молочная из манной крупы с маслом слив</t>
  </si>
  <si>
    <t>Икра кабачковая пром. Производства для детского пит.</t>
  </si>
  <si>
    <t>Суп картофельный с крупой</t>
  </si>
  <si>
    <t>Биточки паровые из говядины с молоч соусом</t>
  </si>
  <si>
    <t>Макароны запеченные с сыром</t>
  </si>
  <si>
    <t>Чай с сахаром молоком</t>
  </si>
  <si>
    <t>Суп картофельный с клецками</t>
  </si>
  <si>
    <t>Гуляш из говядины</t>
  </si>
  <si>
    <t>Каша гречневая рассыпчтая</t>
  </si>
  <si>
    <t>Омлет натуральный с маслом сливочным</t>
  </si>
  <si>
    <t>Суп из овощей</t>
  </si>
  <si>
    <t>Плов из курицы</t>
  </si>
  <si>
    <t>Кисель из конц. На плодовых или ягодных экстрактах</t>
  </si>
  <si>
    <t>1\200\10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</si>
</sst>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8" sqref="O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87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 t="s">
        <v>45</v>
      </c>
      <c r="G6" s="40">
        <v>14.4</v>
      </c>
      <c r="H6" s="40">
        <v>25.65</v>
      </c>
      <c r="I6" s="40">
        <v>2.72</v>
      </c>
      <c r="J6" s="40">
        <v>259.31</v>
      </c>
      <c r="K6" s="41">
        <v>218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 t="s">
        <v>46</v>
      </c>
      <c r="G8" s="43">
        <v>1.27</v>
      </c>
      <c r="H8" s="43">
        <v>1.1299999999999999</v>
      </c>
      <c r="I8" s="43">
        <v>13.31</v>
      </c>
      <c r="J8" s="43">
        <v>47.81</v>
      </c>
      <c r="K8" s="44">
        <v>283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 t="s">
        <v>47</v>
      </c>
      <c r="G9" s="43">
        <v>3.16</v>
      </c>
      <c r="H9" s="43">
        <v>0.4</v>
      </c>
      <c r="I9" s="43">
        <v>19.32</v>
      </c>
      <c r="J9" s="43">
        <v>93.52</v>
      </c>
      <c r="K9" s="44" t="s">
        <v>48</v>
      </c>
      <c r="L9" s="43"/>
    </row>
    <row r="10" spans="1:12" ht="15">
      <c r="A10" s="23"/>
      <c r="B10" s="15"/>
      <c r="C10" s="11"/>
      <c r="D10" s="7" t="s">
        <v>24</v>
      </c>
      <c r="E10" s="42" t="s">
        <v>43</v>
      </c>
      <c r="F10" s="43" t="s">
        <v>49</v>
      </c>
      <c r="G10" s="43">
        <v>0.5</v>
      </c>
      <c r="H10" s="43">
        <v>0.25</v>
      </c>
      <c r="I10" s="43">
        <v>14.37</v>
      </c>
      <c r="J10" s="43">
        <v>61.25</v>
      </c>
      <c r="K10" s="44" t="s">
        <v>48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19.329999999999998</v>
      </c>
      <c r="H13" s="19">
        <f t="shared" si="0"/>
        <v>27.429999999999996</v>
      </c>
      <c r="I13" s="19">
        <f t="shared" si="0"/>
        <v>49.72</v>
      </c>
      <c r="J13" s="19">
        <f t="shared" si="0"/>
        <v>461.89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 t="s">
        <v>51</v>
      </c>
      <c r="G14" s="43">
        <v>1.23</v>
      </c>
      <c r="H14" s="43">
        <v>1.74</v>
      </c>
      <c r="I14" s="43">
        <v>5.87</v>
      </c>
      <c r="J14" s="43">
        <v>44.16</v>
      </c>
      <c r="K14" s="44" t="s">
        <v>48</v>
      </c>
      <c r="L14" s="43"/>
    </row>
    <row r="15" spans="1:12" ht="15">
      <c r="A15" s="23"/>
      <c r="B15" s="15"/>
      <c r="C15" s="11"/>
      <c r="D15" s="7" t="s">
        <v>27</v>
      </c>
      <c r="E15" s="42" t="s">
        <v>52</v>
      </c>
      <c r="F15" s="43" t="s">
        <v>53</v>
      </c>
      <c r="G15" s="43">
        <v>6.87</v>
      </c>
      <c r="H15" s="43">
        <v>6.72</v>
      </c>
      <c r="I15" s="43">
        <v>11.46</v>
      </c>
      <c r="J15" s="43">
        <v>133.80000000000001</v>
      </c>
      <c r="K15" s="44">
        <v>70</v>
      </c>
      <c r="L15" s="43"/>
    </row>
    <row r="16" spans="1:12" ht="15">
      <c r="A16" s="23"/>
      <c r="B16" s="15"/>
      <c r="C16" s="11"/>
      <c r="D16" s="7" t="s">
        <v>28</v>
      </c>
      <c r="E16" s="42" t="s">
        <v>54</v>
      </c>
      <c r="F16" s="43" t="s">
        <v>55</v>
      </c>
      <c r="G16" s="43">
        <v>22.2</v>
      </c>
      <c r="H16" s="43">
        <v>24.79</v>
      </c>
      <c r="I16" s="43">
        <v>23.67</v>
      </c>
      <c r="J16" s="43">
        <v>404.4</v>
      </c>
      <c r="K16" s="44">
        <v>97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56</v>
      </c>
      <c r="F18" s="43" t="s">
        <v>53</v>
      </c>
      <c r="G18" s="43">
        <v>1</v>
      </c>
      <c r="H18" s="43">
        <v>0</v>
      </c>
      <c r="I18" s="43">
        <v>20.2</v>
      </c>
      <c r="J18" s="43">
        <v>84.8</v>
      </c>
      <c r="K18" s="44" t="s">
        <v>48</v>
      </c>
      <c r="L18" s="43"/>
    </row>
    <row r="19" spans="1:12" ht="15">
      <c r="A19" s="23"/>
      <c r="B19" s="15"/>
      <c r="C19" s="11"/>
      <c r="D19" s="7" t="s">
        <v>31</v>
      </c>
      <c r="E19" s="42" t="s">
        <v>44</v>
      </c>
      <c r="F19" s="43" t="s">
        <v>58</v>
      </c>
      <c r="G19" s="43">
        <v>3.95</v>
      </c>
      <c r="H19" s="43">
        <v>0.5</v>
      </c>
      <c r="I19" s="43">
        <v>24.15</v>
      </c>
      <c r="J19" s="43">
        <v>116.9</v>
      </c>
      <c r="K19" s="44" t="s">
        <v>48</v>
      </c>
      <c r="L19" s="43"/>
    </row>
    <row r="20" spans="1:12" ht="15">
      <c r="A20" s="23"/>
      <c r="B20" s="15"/>
      <c r="C20" s="11"/>
      <c r="D20" s="7" t="s">
        <v>32</v>
      </c>
      <c r="E20" s="42" t="s">
        <v>57</v>
      </c>
      <c r="F20" s="43" t="s">
        <v>59</v>
      </c>
      <c r="G20" s="43">
        <v>1.84</v>
      </c>
      <c r="H20" s="43">
        <v>0.33</v>
      </c>
      <c r="I20" s="43">
        <v>9.35</v>
      </c>
      <c r="J20" s="43">
        <v>48.52</v>
      </c>
      <c r="K20" s="44" t="s">
        <v>48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37.090000000000003</v>
      </c>
      <c r="H23" s="19">
        <f t="shared" si="2"/>
        <v>34.08</v>
      </c>
      <c r="I23" s="19">
        <f t="shared" si="2"/>
        <v>94.699999999999989</v>
      </c>
      <c r="J23" s="19">
        <f t="shared" si="2"/>
        <v>832.57999999999993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56.42</v>
      </c>
      <c r="H24" s="32">
        <f t="shared" si="4"/>
        <v>61.509999999999991</v>
      </c>
      <c r="I24" s="32">
        <f t="shared" si="4"/>
        <v>144.41999999999999</v>
      </c>
      <c r="J24" s="32">
        <f t="shared" si="4"/>
        <v>1294.4699999999998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 t="s">
        <v>61</v>
      </c>
      <c r="G25" s="40">
        <v>3.28</v>
      </c>
      <c r="H25" s="40">
        <v>2.84</v>
      </c>
      <c r="I25" s="40">
        <v>10.77</v>
      </c>
      <c r="J25" s="40">
        <v>90</v>
      </c>
      <c r="K25" s="41">
        <v>78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62</v>
      </c>
      <c r="F27" s="43" t="s">
        <v>46</v>
      </c>
      <c r="G27" s="43">
        <v>0.11</v>
      </c>
      <c r="H27" s="43">
        <v>1.7999999999999999E-2</v>
      </c>
      <c r="I27" s="43">
        <v>13.68</v>
      </c>
      <c r="J27" s="43">
        <v>45.8</v>
      </c>
      <c r="K27" s="44">
        <v>284</v>
      </c>
      <c r="L27" s="43"/>
    </row>
    <row r="28" spans="1:12" ht="15">
      <c r="A28" s="14"/>
      <c r="B28" s="15"/>
      <c r="C28" s="11"/>
      <c r="D28" s="7" t="s">
        <v>23</v>
      </c>
      <c r="E28" s="42" t="s">
        <v>57</v>
      </c>
      <c r="F28" s="43" t="s">
        <v>63</v>
      </c>
      <c r="G28" s="43">
        <v>1.32</v>
      </c>
      <c r="H28" s="43">
        <v>0.24</v>
      </c>
      <c r="I28" s="43">
        <v>6.68</v>
      </c>
      <c r="J28" s="43">
        <v>34.659999999999997</v>
      </c>
      <c r="K28" s="44" t="s">
        <v>48</v>
      </c>
      <c r="L28" s="43"/>
    </row>
    <row r="29" spans="1:12" ht="15">
      <c r="A29" s="14"/>
      <c r="B29" s="15"/>
      <c r="C29" s="11"/>
      <c r="D29" s="7" t="s">
        <v>24</v>
      </c>
      <c r="E29" s="42" t="s">
        <v>64</v>
      </c>
      <c r="F29" s="43" t="s">
        <v>49</v>
      </c>
      <c r="G29" s="43">
        <v>1.87</v>
      </c>
      <c r="H29" s="43">
        <v>0.62</v>
      </c>
      <c r="I29" s="43">
        <v>26.25</v>
      </c>
      <c r="J29" s="43">
        <v>120</v>
      </c>
      <c r="K29" s="44" t="s">
        <v>48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6.58</v>
      </c>
      <c r="H32" s="19">
        <f t="shared" ref="H32" si="7">SUM(H25:H31)</f>
        <v>3.718</v>
      </c>
      <c r="I32" s="19">
        <f t="shared" ref="I32" si="8">SUM(I25:I31)</f>
        <v>57.379999999999995</v>
      </c>
      <c r="J32" s="19">
        <f t="shared" ref="J32:L32" si="9">SUM(J25:J31)</f>
        <v>290.46000000000004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 t="s">
        <v>51</v>
      </c>
      <c r="G33" s="43">
        <v>0.48</v>
      </c>
      <c r="H33" s="43">
        <v>0.06</v>
      </c>
      <c r="I33" s="43">
        <v>1.02</v>
      </c>
      <c r="J33" s="43">
        <v>15</v>
      </c>
      <c r="K33" s="44" t="s">
        <v>48</v>
      </c>
      <c r="L33" s="43"/>
    </row>
    <row r="34" spans="1:12" ht="15">
      <c r="A34" s="14"/>
      <c r="B34" s="15"/>
      <c r="C34" s="11"/>
      <c r="D34" s="7" t="s">
        <v>27</v>
      </c>
      <c r="E34" s="42" t="s">
        <v>66</v>
      </c>
      <c r="F34" s="43" t="s">
        <v>53</v>
      </c>
      <c r="G34" s="43">
        <v>1.74</v>
      </c>
      <c r="H34" s="43">
        <v>9.92</v>
      </c>
      <c r="I34" s="43">
        <v>7.21</v>
      </c>
      <c r="J34" s="43">
        <v>109.64</v>
      </c>
      <c r="K34" s="44">
        <v>65</v>
      </c>
      <c r="L34" s="43"/>
    </row>
    <row r="35" spans="1:12" ht="15">
      <c r="A35" s="14"/>
      <c r="B35" s="15"/>
      <c r="C35" s="11"/>
      <c r="D35" s="7" t="s">
        <v>28</v>
      </c>
      <c r="E35" s="42" t="s">
        <v>67</v>
      </c>
      <c r="F35" s="43" t="s">
        <v>68</v>
      </c>
      <c r="G35" s="43">
        <v>11.59</v>
      </c>
      <c r="H35" s="43">
        <v>12.27</v>
      </c>
      <c r="I35" s="43">
        <v>10.9</v>
      </c>
      <c r="J35" s="43">
        <v>179.66</v>
      </c>
      <c r="K35" s="44">
        <v>83</v>
      </c>
      <c r="L35" s="43"/>
    </row>
    <row r="36" spans="1:12" ht="15">
      <c r="A36" s="14"/>
      <c r="B36" s="15"/>
      <c r="C36" s="11"/>
      <c r="D36" s="7" t="s">
        <v>29</v>
      </c>
      <c r="E36" s="42" t="s">
        <v>69</v>
      </c>
      <c r="F36" s="43" t="s">
        <v>61</v>
      </c>
      <c r="G36" s="43">
        <v>2.85</v>
      </c>
      <c r="H36" s="43">
        <v>4.3099999999999996</v>
      </c>
      <c r="I36" s="43">
        <v>23.01</v>
      </c>
      <c r="J36" s="43">
        <v>142.35</v>
      </c>
      <c r="K36" s="44">
        <v>136</v>
      </c>
      <c r="L36" s="43"/>
    </row>
    <row r="37" spans="1:12" ht="15">
      <c r="A37" s="14"/>
      <c r="B37" s="15"/>
      <c r="C37" s="11"/>
      <c r="D37" s="7" t="s">
        <v>30</v>
      </c>
      <c r="E37" s="42" t="s">
        <v>70</v>
      </c>
      <c r="F37" s="43" t="s">
        <v>46</v>
      </c>
      <c r="G37" s="43">
        <v>0.61</v>
      </c>
      <c r="H37" s="43">
        <v>0.25</v>
      </c>
      <c r="I37" s="43">
        <v>18.68</v>
      </c>
      <c r="J37" s="43">
        <v>79.38</v>
      </c>
      <c r="K37" s="44">
        <v>301</v>
      </c>
      <c r="L37" s="43"/>
    </row>
    <row r="38" spans="1:12" ht="15">
      <c r="A38" s="14"/>
      <c r="B38" s="15"/>
      <c r="C38" s="11"/>
      <c r="D38" s="7" t="s">
        <v>31</v>
      </c>
      <c r="E38" s="42" t="s">
        <v>44</v>
      </c>
      <c r="F38" s="43" t="s">
        <v>58</v>
      </c>
      <c r="G38" s="43">
        <v>3.95</v>
      </c>
      <c r="H38" s="43">
        <v>0.5</v>
      </c>
      <c r="I38" s="43">
        <v>24.15</v>
      </c>
      <c r="J38" s="43">
        <v>116.9</v>
      </c>
      <c r="K38" s="44" t="s">
        <v>48</v>
      </c>
      <c r="L38" s="43"/>
    </row>
    <row r="39" spans="1:12" ht="15">
      <c r="A39" s="14"/>
      <c r="B39" s="15"/>
      <c r="C39" s="11"/>
      <c r="D39" s="7" t="s">
        <v>32</v>
      </c>
      <c r="E39" s="42" t="s">
        <v>57</v>
      </c>
      <c r="F39" s="43" t="s">
        <v>59</v>
      </c>
      <c r="G39" s="43">
        <v>1.84</v>
      </c>
      <c r="H39" s="43">
        <v>0.33</v>
      </c>
      <c r="I39" s="43">
        <v>9.35</v>
      </c>
      <c r="J39" s="43">
        <v>48.52</v>
      </c>
      <c r="K39" s="44" t="s">
        <v>48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23.06</v>
      </c>
      <c r="H42" s="19">
        <f t="shared" ref="H42" si="11">SUM(H33:H41)</f>
        <v>27.639999999999997</v>
      </c>
      <c r="I42" s="19">
        <f t="shared" ref="I42" si="12">SUM(I33:I41)</f>
        <v>94.32</v>
      </c>
      <c r="J42" s="19">
        <f t="shared" ref="J42:L42" si="13">SUM(J33:J41)</f>
        <v>691.44999999999993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29.64</v>
      </c>
      <c r="H43" s="32">
        <f t="shared" ref="H43" si="15">H32+H42</f>
        <v>31.357999999999997</v>
      </c>
      <c r="I43" s="32">
        <f t="shared" ref="I43" si="16">I32+I42</f>
        <v>151.69999999999999</v>
      </c>
      <c r="J43" s="32">
        <f t="shared" ref="J43:L43" si="17">J32+J42</f>
        <v>981.91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 t="s">
        <v>72</v>
      </c>
      <c r="G44" s="40">
        <v>18.920000000000002</v>
      </c>
      <c r="H44" s="40">
        <v>14.58</v>
      </c>
      <c r="I44" s="40">
        <v>42</v>
      </c>
      <c r="J44" s="40">
        <v>275</v>
      </c>
      <c r="K44" s="41">
        <v>223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73</v>
      </c>
      <c r="F46" s="43" t="s">
        <v>46</v>
      </c>
      <c r="G46" s="43">
        <v>6.3E-2</v>
      </c>
      <c r="H46" s="43">
        <v>1.7999999999999999E-2</v>
      </c>
      <c r="I46" s="43">
        <v>13.5</v>
      </c>
      <c r="J46" s="43">
        <v>34</v>
      </c>
      <c r="K46" s="44">
        <v>282</v>
      </c>
      <c r="L46" s="43"/>
    </row>
    <row r="47" spans="1:12" ht="15">
      <c r="A47" s="23"/>
      <c r="B47" s="15"/>
      <c r="C47" s="11"/>
      <c r="D47" s="7" t="s">
        <v>23</v>
      </c>
      <c r="E47" s="42" t="s">
        <v>57</v>
      </c>
      <c r="F47" s="43" t="s">
        <v>63</v>
      </c>
      <c r="G47" s="43">
        <v>1.32</v>
      </c>
      <c r="H47" s="43">
        <v>0.24</v>
      </c>
      <c r="I47" s="43">
        <v>6.68</v>
      </c>
      <c r="J47" s="43">
        <v>34.659999999999997</v>
      </c>
      <c r="K47" s="44" t="s">
        <v>48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20.303000000000001</v>
      </c>
      <c r="H51" s="19">
        <f t="shared" ref="H51" si="19">SUM(H44:H50)</f>
        <v>14.838000000000001</v>
      </c>
      <c r="I51" s="19">
        <f t="shared" ref="I51" si="20">SUM(I44:I50)</f>
        <v>62.18</v>
      </c>
      <c r="J51" s="19">
        <f t="shared" ref="J51:L51" si="21">SUM(J44:J50)</f>
        <v>343.65999999999997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 t="s">
        <v>51</v>
      </c>
      <c r="G52" s="43">
        <v>0.72</v>
      </c>
      <c r="H52" s="43">
        <v>2.83</v>
      </c>
      <c r="I52" s="43">
        <v>4.62</v>
      </c>
      <c r="J52" s="43">
        <v>46.5</v>
      </c>
      <c r="K52" s="44" t="s">
        <v>48</v>
      </c>
      <c r="L52" s="43"/>
    </row>
    <row r="53" spans="1:12" ht="15">
      <c r="A53" s="23"/>
      <c r="B53" s="15"/>
      <c r="C53" s="11"/>
      <c r="D53" s="7" t="s">
        <v>27</v>
      </c>
      <c r="E53" s="42" t="s">
        <v>75</v>
      </c>
      <c r="F53" s="43" t="s">
        <v>53</v>
      </c>
      <c r="G53" s="43">
        <v>2</v>
      </c>
      <c r="H53" s="43">
        <v>9.01</v>
      </c>
      <c r="I53" s="43">
        <v>13.08</v>
      </c>
      <c r="J53" s="43">
        <v>109.64</v>
      </c>
      <c r="K53" s="44">
        <v>56</v>
      </c>
      <c r="L53" s="43"/>
    </row>
    <row r="54" spans="1:12" ht="15">
      <c r="A54" s="23"/>
      <c r="B54" s="15"/>
      <c r="C54" s="11"/>
      <c r="D54" s="7" t="s">
        <v>28</v>
      </c>
      <c r="E54" s="42" t="s">
        <v>76</v>
      </c>
      <c r="F54" s="43" t="s">
        <v>68</v>
      </c>
      <c r="G54" s="43">
        <v>14.12</v>
      </c>
      <c r="H54" s="43">
        <v>15.07</v>
      </c>
      <c r="I54" s="43">
        <v>13.18</v>
      </c>
      <c r="J54" s="43">
        <v>211.66</v>
      </c>
      <c r="K54" s="44">
        <v>129</v>
      </c>
      <c r="L54" s="43"/>
    </row>
    <row r="55" spans="1:12" ht="15">
      <c r="A55" s="23"/>
      <c r="B55" s="15"/>
      <c r="C55" s="11"/>
      <c r="D55" s="7" t="s">
        <v>29</v>
      </c>
      <c r="E55" s="42" t="s">
        <v>77</v>
      </c>
      <c r="F55" s="43" t="s">
        <v>78</v>
      </c>
      <c r="G55" s="43">
        <v>3.63</v>
      </c>
      <c r="H55" s="43">
        <v>4.29</v>
      </c>
      <c r="I55" s="43">
        <v>36.659999999999997</v>
      </c>
      <c r="J55" s="43">
        <v>199.95</v>
      </c>
      <c r="K55" s="44">
        <v>176</v>
      </c>
      <c r="L55" s="43"/>
    </row>
    <row r="56" spans="1:12" ht="15">
      <c r="A56" s="23"/>
      <c r="B56" s="15"/>
      <c r="C56" s="11"/>
      <c r="D56" s="7" t="s">
        <v>30</v>
      </c>
      <c r="E56" s="42" t="s">
        <v>79</v>
      </c>
      <c r="F56" s="43" t="s">
        <v>46</v>
      </c>
      <c r="G56" s="43">
        <v>0.38</v>
      </c>
      <c r="H56" s="43">
        <v>0.1</v>
      </c>
      <c r="I56" s="43">
        <v>34.75</v>
      </c>
      <c r="J56" s="43">
        <v>141.84</v>
      </c>
      <c r="K56" s="44">
        <v>305</v>
      </c>
      <c r="L56" s="43"/>
    </row>
    <row r="57" spans="1:12" ht="15">
      <c r="A57" s="23"/>
      <c r="B57" s="15"/>
      <c r="C57" s="11"/>
      <c r="D57" s="7" t="s">
        <v>31</v>
      </c>
      <c r="E57" s="42" t="s">
        <v>44</v>
      </c>
      <c r="F57" s="43" t="s">
        <v>58</v>
      </c>
      <c r="G57" s="43">
        <v>3.95</v>
      </c>
      <c r="H57" s="43">
        <v>0.5</v>
      </c>
      <c r="I57" s="43">
        <v>24.15</v>
      </c>
      <c r="J57" s="43">
        <v>116.9</v>
      </c>
      <c r="K57" s="44" t="s">
        <v>48</v>
      </c>
      <c r="L57" s="43"/>
    </row>
    <row r="58" spans="1:12" ht="15">
      <c r="A58" s="23"/>
      <c r="B58" s="15"/>
      <c r="C58" s="11"/>
      <c r="D58" s="7" t="s">
        <v>32</v>
      </c>
      <c r="E58" s="42" t="s">
        <v>57</v>
      </c>
      <c r="F58" s="43" t="s">
        <v>59</v>
      </c>
      <c r="G58" s="43">
        <v>1.84</v>
      </c>
      <c r="H58" s="43">
        <v>0.33</v>
      </c>
      <c r="I58" s="43">
        <v>9.35</v>
      </c>
      <c r="J58" s="43">
        <v>48.52</v>
      </c>
      <c r="K58" s="44" t="s">
        <v>48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26.639999999999997</v>
      </c>
      <c r="H61" s="19">
        <f t="shared" ref="H61" si="23">SUM(H52:H60)</f>
        <v>32.130000000000003</v>
      </c>
      <c r="I61" s="19">
        <f t="shared" ref="I61" si="24">SUM(I52:I60)</f>
        <v>135.79</v>
      </c>
      <c r="J61" s="19">
        <f t="shared" ref="J61:L61" si="25">SUM(J52:J60)</f>
        <v>875.01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46.942999999999998</v>
      </c>
      <c r="H62" s="32">
        <f t="shared" ref="H62" si="27">H51+H61</f>
        <v>46.968000000000004</v>
      </c>
      <c r="I62" s="32">
        <f t="shared" ref="I62" si="28">I51+I61</f>
        <v>197.97</v>
      </c>
      <c r="J62" s="32">
        <f t="shared" ref="J62:L62" si="29">J51+J61</f>
        <v>1218.67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 t="s">
        <v>61</v>
      </c>
      <c r="G63" s="40">
        <v>4.1399999999999997</v>
      </c>
      <c r="H63" s="40">
        <v>6.62</v>
      </c>
      <c r="I63" s="40">
        <v>29.63</v>
      </c>
      <c r="J63" s="40">
        <v>204.54</v>
      </c>
      <c r="K63" s="41">
        <v>180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81</v>
      </c>
      <c r="F65" s="43" t="s">
        <v>46</v>
      </c>
      <c r="G65" s="43">
        <v>3.67</v>
      </c>
      <c r="H65" s="43">
        <v>3.18</v>
      </c>
      <c r="I65" s="43">
        <v>15.82</v>
      </c>
      <c r="J65" s="43">
        <v>96.74</v>
      </c>
      <c r="K65" s="44">
        <v>288</v>
      </c>
      <c r="L65" s="43"/>
    </row>
    <row r="66" spans="1:12" ht="15">
      <c r="A66" s="23"/>
      <c r="B66" s="15"/>
      <c r="C66" s="11"/>
      <c r="D66" s="7" t="s">
        <v>23</v>
      </c>
      <c r="E66" s="42" t="s">
        <v>57</v>
      </c>
      <c r="F66" s="43" t="s">
        <v>63</v>
      </c>
      <c r="G66" s="43">
        <v>1.32</v>
      </c>
      <c r="H66" s="43">
        <v>0.24</v>
      </c>
      <c r="I66" s="43">
        <v>6.68</v>
      </c>
      <c r="J66" s="43">
        <v>34.659999999999997</v>
      </c>
      <c r="K66" s="44" t="s">
        <v>48</v>
      </c>
      <c r="L66" s="43"/>
    </row>
    <row r="67" spans="1:12" ht="15">
      <c r="A67" s="23"/>
      <c r="B67" s="15"/>
      <c r="C67" s="11"/>
      <c r="D67" s="7" t="s">
        <v>24</v>
      </c>
      <c r="E67" s="42" t="s">
        <v>82</v>
      </c>
      <c r="F67" s="43" t="s">
        <v>49</v>
      </c>
      <c r="G67" s="43">
        <v>0.5</v>
      </c>
      <c r="H67" s="43">
        <v>0.5</v>
      </c>
      <c r="I67" s="43">
        <v>12.25</v>
      </c>
      <c r="J67" s="43">
        <v>58.75</v>
      </c>
      <c r="K67" s="44" t="s">
        <v>48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9.629999999999999</v>
      </c>
      <c r="H70" s="19">
        <f t="shared" ref="H70" si="31">SUM(H63:H69)</f>
        <v>10.540000000000001</v>
      </c>
      <c r="I70" s="19">
        <f t="shared" ref="I70" si="32">SUM(I63:I69)</f>
        <v>64.38</v>
      </c>
      <c r="J70" s="19">
        <f t="shared" ref="J70:L70" si="33">SUM(J63:J69)</f>
        <v>394.68999999999994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 t="s">
        <v>51</v>
      </c>
      <c r="G71" s="43">
        <v>1.72</v>
      </c>
      <c r="H71" s="43">
        <v>1.62</v>
      </c>
      <c r="I71" s="43">
        <v>3.42</v>
      </c>
      <c r="J71" s="43">
        <v>15.52</v>
      </c>
      <c r="K71" s="44" t="s">
        <v>48</v>
      </c>
      <c r="L71" s="43"/>
    </row>
    <row r="72" spans="1:12" ht="15">
      <c r="A72" s="23"/>
      <c r="B72" s="15"/>
      <c r="C72" s="11"/>
      <c r="D72" s="7" t="s">
        <v>27</v>
      </c>
      <c r="E72" s="42" t="s">
        <v>84</v>
      </c>
      <c r="F72" s="43" t="s">
        <v>53</v>
      </c>
      <c r="G72" s="43">
        <v>2.0499999999999998</v>
      </c>
      <c r="H72" s="43">
        <v>2.2200000000000002</v>
      </c>
      <c r="I72" s="43">
        <v>12.55</v>
      </c>
      <c r="J72" s="43">
        <v>87.2</v>
      </c>
      <c r="K72" s="44">
        <v>59</v>
      </c>
      <c r="L72" s="43"/>
    </row>
    <row r="73" spans="1:12" ht="15">
      <c r="A73" s="23"/>
      <c r="B73" s="15"/>
      <c r="C73" s="11"/>
      <c r="D73" s="7" t="s">
        <v>28</v>
      </c>
      <c r="E73" s="42" t="s">
        <v>85</v>
      </c>
      <c r="F73" s="43" t="s">
        <v>55</v>
      </c>
      <c r="G73" s="43">
        <v>18.079999999999998</v>
      </c>
      <c r="H73" s="43">
        <v>27.01</v>
      </c>
      <c r="I73" s="43">
        <v>17.010000000000002</v>
      </c>
      <c r="J73" s="43">
        <v>259.69</v>
      </c>
      <c r="K73" s="44">
        <v>118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86</v>
      </c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 t="s">
        <v>44</v>
      </c>
      <c r="F76" s="43" t="s">
        <v>58</v>
      </c>
      <c r="G76" s="43">
        <v>3.95</v>
      </c>
      <c r="H76" s="43">
        <v>0.5</v>
      </c>
      <c r="I76" s="43">
        <v>24.15</v>
      </c>
      <c r="J76" s="43">
        <v>116.9</v>
      </c>
      <c r="K76" s="44" t="s">
        <v>48</v>
      </c>
      <c r="L76" s="43"/>
    </row>
    <row r="77" spans="1:12" ht="15">
      <c r="A77" s="23"/>
      <c r="B77" s="15"/>
      <c r="C77" s="11"/>
      <c r="D77" s="7" t="s">
        <v>32</v>
      </c>
      <c r="E77" s="42" t="s">
        <v>57</v>
      </c>
      <c r="F77" s="43" t="s">
        <v>59</v>
      </c>
      <c r="G77" s="43">
        <v>1.84</v>
      </c>
      <c r="H77" s="43">
        <v>0.33</v>
      </c>
      <c r="I77" s="43">
        <v>9.35</v>
      </c>
      <c r="J77" s="43">
        <v>48.52</v>
      </c>
      <c r="K77" s="44" t="s">
        <v>48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27.639999999999997</v>
      </c>
      <c r="H80" s="19">
        <f t="shared" ref="H80" si="35">SUM(H71:H79)</f>
        <v>31.68</v>
      </c>
      <c r="I80" s="19">
        <f t="shared" ref="I80" si="36">SUM(I71:I79)</f>
        <v>66.48</v>
      </c>
      <c r="J80" s="19">
        <f t="shared" ref="J80:L80" si="37">SUM(J71:J79)</f>
        <v>527.82999999999993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37.269999999999996</v>
      </c>
      <c r="H81" s="32">
        <f t="shared" ref="H81" si="39">H70+H80</f>
        <v>42.22</v>
      </c>
      <c r="I81" s="32">
        <f t="shared" ref="I81" si="40">I70+I80</f>
        <v>130.86000000000001</v>
      </c>
      <c r="J81" s="32">
        <f t="shared" ref="J81:L81" si="41">J70+J80</f>
        <v>922.51999999999987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88</v>
      </c>
      <c r="F82" s="40" t="s">
        <v>61</v>
      </c>
      <c r="G82" s="40">
        <v>2.5</v>
      </c>
      <c r="H82" s="40">
        <v>7.03</v>
      </c>
      <c r="I82" s="40">
        <v>31.17</v>
      </c>
      <c r="J82" s="40">
        <v>208.97</v>
      </c>
      <c r="K82" s="41">
        <v>191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89</v>
      </c>
      <c r="F84" s="43" t="s">
        <v>46</v>
      </c>
      <c r="G84" s="43">
        <v>2.84</v>
      </c>
      <c r="H84" s="43">
        <v>2.41</v>
      </c>
      <c r="I84" s="43">
        <v>18.82</v>
      </c>
      <c r="J84" s="43">
        <v>80.540000000000006</v>
      </c>
      <c r="K84" s="44">
        <v>286</v>
      </c>
      <c r="L84" s="43"/>
    </row>
    <row r="85" spans="1:12" ht="15">
      <c r="A85" s="23"/>
      <c r="B85" s="15"/>
      <c r="C85" s="11"/>
      <c r="D85" s="7" t="s">
        <v>23</v>
      </c>
      <c r="E85" s="42" t="s">
        <v>57</v>
      </c>
      <c r="F85" s="43" t="s">
        <v>63</v>
      </c>
      <c r="G85" s="43">
        <v>1.32</v>
      </c>
      <c r="H85" s="43">
        <v>0.24</v>
      </c>
      <c r="I85" s="43">
        <v>6.68</v>
      </c>
      <c r="J85" s="43">
        <v>34.659999999999997</v>
      </c>
      <c r="K85" s="44" t="s">
        <v>48</v>
      </c>
      <c r="L85" s="43"/>
    </row>
    <row r="86" spans="1:12" ht="15">
      <c r="A86" s="23"/>
      <c r="B86" s="15"/>
      <c r="C86" s="11"/>
      <c r="D86" s="7" t="s">
        <v>24</v>
      </c>
      <c r="E86" s="42" t="s">
        <v>64</v>
      </c>
      <c r="F86" s="43" t="s">
        <v>49</v>
      </c>
      <c r="G86" s="43">
        <v>1.87</v>
      </c>
      <c r="H86" s="43">
        <v>0.62</v>
      </c>
      <c r="I86" s="43">
        <v>26.25</v>
      </c>
      <c r="J86" s="43">
        <v>120</v>
      </c>
      <c r="K86" s="44" t="s">
        <v>48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8.5300000000000011</v>
      </c>
      <c r="H89" s="19">
        <f t="shared" ref="H89" si="43">SUM(H82:H88)</f>
        <v>10.3</v>
      </c>
      <c r="I89" s="19">
        <f t="shared" ref="I89" si="44">SUM(I82:I88)</f>
        <v>82.92</v>
      </c>
      <c r="J89" s="19">
        <f t="shared" ref="J89:L89" si="45">SUM(J82:J88)</f>
        <v>444.16999999999996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90</v>
      </c>
      <c r="F90" s="43" t="s">
        <v>51</v>
      </c>
      <c r="G90" s="43">
        <v>0.48</v>
      </c>
      <c r="H90" s="43">
        <v>0.06</v>
      </c>
      <c r="I90" s="43">
        <v>2.1</v>
      </c>
      <c r="J90" s="43">
        <v>12</v>
      </c>
      <c r="K90" s="44" t="s">
        <v>48</v>
      </c>
      <c r="L90" s="43"/>
    </row>
    <row r="91" spans="1:12" ht="15">
      <c r="A91" s="23"/>
      <c r="B91" s="15"/>
      <c r="C91" s="11"/>
      <c r="D91" s="7" t="s">
        <v>27</v>
      </c>
      <c r="E91" s="42" t="s">
        <v>91</v>
      </c>
      <c r="F91" s="43" t="s">
        <v>53</v>
      </c>
      <c r="G91" s="43">
        <v>1.97</v>
      </c>
      <c r="H91" s="43">
        <v>5.95</v>
      </c>
      <c r="I91" s="43">
        <v>8.66</v>
      </c>
      <c r="J91" s="43">
        <v>121.44</v>
      </c>
      <c r="K91" s="44">
        <v>53</v>
      </c>
      <c r="L91" s="43"/>
    </row>
    <row r="92" spans="1:12" ht="15">
      <c r="A92" s="23"/>
      <c r="B92" s="15"/>
      <c r="C92" s="11"/>
      <c r="D92" s="7" t="s">
        <v>28</v>
      </c>
      <c r="E92" s="42" t="s">
        <v>92</v>
      </c>
      <c r="F92" s="43" t="s">
        <v>68</v>
      </c>
      <c r="G92" s="43">
        <v>11.65</v>
      </c>
      <c r="H92" s="43">
        <v>11.66</v>
      </c>
      <c r="I92" s="43">
        <v>3.51</v>
      </c>
      <c r="J92" s="43">
        <v>166</v>
      </c>
      <c r="K92" s="44">
        <v>125</v>
      </c>
      <c r="L92" s="43"/>
    </row>
    <row r="93" spans="1:12" ht="15">
      <c r="A93" s="23"/>
      <c r="B93" s="15"/>
      <c r="C93" s="11"/>
      <c r="D93" s="7" t="s">
        <v>29</v>
      </c>
      <c r="E93" s="42" t="s">
        <v>93</v>
      </c>
      <c r="F93" s="43" t="s">
        <v>78</v>
      </c>
      <c r="G93" s="43">
        <v>5.51</v>
      </c>
      <c r="H93" s="43">
        <v>4.51</v>
      </c>
      <c r="I93" s="43">
        <v>26.44</v>
      </c>
      <c r="J93" s="43">
        <v>168.45</v>
      </c>
      <c r="K93" s="44">
        <v>211</v>
      </c>
      <c r="L93" s="43"/>
    </row>
    <row r="94" spans="1:12" ht="15">
      <c r="A94" s="23"/>
      <c r="B94" s="15"/>
      <c r="C94" s="11"/>
      <c r="D94" s="7" t="s">
        <v>30</v>
      </c>
      <c r="E94" s="42" t="s">
        <v>94</v>
      </c>
      <c r="F94" s="43" t="s">
        <v>53</v>
      </c>
      <c r="G94" s="43">
        <v>0.6</v>
      </c>
      <c r="H94" s="43">
        <v>0.2</v>
      </c>
      <c r="I94" s="43">
        <v>30.4</v>
      </c>
      <c r="J94" s="43">
        <v>125.8</v>
      </c>
      <c r="K94" s="44" t="s">
        <v>48</v>
      </c>
      <c r="L94" s="43"/>
    </row>
    <row r="95" spans="1:12" ht="15">
      <c r="A95" s="23"/>
      <c r="B95" s="15"/>
      <c r="C95" s="11"/>
      <c r="D95" s="7" t="s">
        <v>31</v>
      </c>
      <c r="E95" s="42" t="s">
        <v>95</v>
      </c>
      <c r="F95" s="43" t="s">
        <v>58</v>
      </c>
      <c r="G95" s="43">
        <v>3.95</v>
      </c>
      <c r="H95" s="43">
        <v>0.5</v>
      </c>
      <c r="I95" s="43">
        <v>24.15</v>
      </c>
      <c r="J95" s="43">
        <v>116.9</v>
      </c>
      <c r="K95" s="44" t="s">
        <v>48</v>
      </c>
      <c r="L95" s="43"/>
    </row>
    <row r="96" spans="1:12" ht="15">
      <c r="A96" s="23"/>
      <c r="B96" s="15"/>
      <c r="C96" s="11"/>
      <c r="D96" s="7" t="s">
        <v>32</v>
      </c>
      <c r="E96" s="42" t="s">
        <v>57</v>
      </c>
      <c r="F96" s="43" t="s">
        <v>59</v>
      </c>
      <c r="G96" s="43">
        <v>1.84</v>
      </c>
      <c r="H96" s="43">
        <v>0.33</v>
      </c>
      <c r="I96" s="43">
        <v>9.35</v>
      </c>
      <c r="J96" s="43">
        <v>48.52</v>
      </c>
      <c r="K96" s="44" t="s">
        <v>48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26</v>
      </c>
      <c r="H99" s="19">
        <f t="shared" ref="H99" si="47">SUM(H90:H98)</f>
        <v>23.209999999999997</v>
      </c>
      <c r="I99" s="19">
        <f t="shared" ref="I99" si="48">SUM(I90:I98)</f>
        <v>104.60999999999999</v>
      </c>
      <c r="J99" s="19">
        <f t="shared" ref="J99:L99" si="49">SUM(J90:J98)</f>
        <v>759.1099999999999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34.53</v>
      </c>
      <c r="H100" s="32">
        <f t="shared" ref="H100" si="51">H89+H99</f>
        <v>33.51</v>
      </c>
      <c r="I100" s="32">
        <f t="shared" ref="I100" si="52">I89+I99</f>
        <v>187.52999999999997</v>
      </c>
      <c r="J100" s="32">
        <f t="shared" ref="J100:L100" si="53">J89+J99</f>
        <v>1203.2799999999997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96</v>
      </c>
      <c r="F101" s="40" t="s">
        <v>97</v>
      </c>
      <c r="G101" s="40">
        <v>2.36</v>
      </c>
      <c r="H101" s="40">
        <v>3.49</v>
      </c>
      <c r="I101" s="40">
        <v>14.89</v>
      </c>
      <c r="J101" s="40">
        <v>136</v>
      </c>
      <c r="K101" s="41">
        <v>1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98</v>
      </c>
      <c r="F103" s="43" t="s">
        <v>46</v>
      </c>
      <c r="G103" s="43">
        <v>0.11</v>
      </c>
      <c r="H103" s="43">
        <v>1.7999999999999999E-2</v>
      </c>
      <c r="I103" s="43">
        <v>13.68</v>
      </c>
      <c r="J103" s="43">
        <v>45.8</v>
      </c>
      <c r="K103" s="44">
        <v>284</v>
      </c>
      <c r="L103" s="43"/>
    </row>
    <row r="104" spans="1:12" ht="15">
      <c r="A104" s="23"/>
      <c r="B104" s="15"/>
      <c r="C104" s="11"/>
      <c r="D104" s="7" t="s">
        <v>23</v>
      </c>
      <c r="E104" s="42" t="s">
        <v>57</v>
      </c>
      <c r="F104" s="43" t="s">
        <v>63</v>
      </c>
      <c r="G104" s="43">
        <v>1.32</v>
      </c>
      <c r="H104" s="43">
        <v>0.24</v>
      </c>
      <c r="I104" s="43">
        <v>6.68</v>
      </c>
      <c r="J104" s="43">
        <v>34.659999999999997</v>
      </c>
      <c r="K104" s="44" t="s">
        <v>48</v>
      </c>
      <c r="L104" s="43"/>
    </row>
    <row r="105" spans="1:12" ht="15">
      <c r="A105" s="23"/>
      <c r="B105" s="15"/>
      <c r="C105" s="11"/>
      <c r="D105" s="7" t="s">
        <v>24</v>
      </c>
      <c r="E105" s="42" t="s">
        <v>43</v>
      </c>
      <c r="F105" s="43" t="s">
        <v>49</v>
      </c>
      <c r="G105" s="43">
        <v>0.5</v>
      </c>
      <c r="H105" s="43">
        <v>0.25</v>
      </c>
      <c r="I105" s="43">
        <v>14.37</v>
      </c>
      <c r="J105" s="43">
        <v>61.25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4.29</v>
      </c>
      <c r="H108" s="19">
        <f t="shared" si="54"/>
        <v>3.9980000000000002</v>
      </c>
      <c r="I108" s="19">
        <f t="shared" si="54"/>
        <v>49.62</v>
      </c>
      <c r="J108" s="19">
        <f t="shared" si="54"/>
        <v>277.71000000000004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99</v>
      </c>
      <c r="F109" s="43" t="s">
        <v>51</v>
      </c>
      <c r="G109" s="43">
        <v>1.23</v>
      </c>
      <c r="H109" s="43">
        <v>1.74</v>
      </c>
      <c r="I109" s="43">
        <v>5.87</v>
      </c>
      <c r="J109" s="43">
        <v>44.16</v>
      </c>
      <c r="K109" s="44" t="s">
        <v>48</v>
      </c>
      <c r="L109" s="43"/>
    </row>
    <row r="110" spans="1:12" ht="15">
      <c r="A110" s="23"/>
      <c r="B110" s="15"/>
      <c r="C110" s="11"/>
      <c r="D110" s="7" t="s">
        <v>27</v>
      </c>
      <c r="E110" s="42" t="s">
        <v>100</v>
      </c>
      <c r="F110" s="43" t="s">
        <v>53</v>
      </c>
      <c r="G110" s="43">
        <v>4.3899999999999997</v>
      </c>
      <c r="H110" s="43">
        <v>4.21</v>
      </c>
      <c r="I110" s="43">
        <v>13.22</v>
      </c>
      <c r="J110" s="43">
        <v>118.6</v>
      </c>
      <c r="K110" s="44">
        <v>63</v>
      </c>
      <c r="L110" s="43"/>
    </row>
    <row r="111" spans="1:12" ht="15">
      <c r="A111" s="23"/>
      <c r="B111" s="15"/>
      <c r="C111" s="11"/>
      <c r="D111" s="7" t="s">
        <v>28</v>
      </c>
      <c r="E111" s="42" t="s">
        <v>101</v>
      </c>
      <c r="F111" s="43" t="s">
        <v>102</v>
      </c>
      <c r="G111" s="43">
        <v>13.36</v>
      </c>
      <c r="H111" s="43">
        <v>21.78</v>
      </c>
      <c r="I111" s="43">
        <v>11.59</v>
      </c>
      <c r="J111" s="43">
        <v>278.64</v>
      </c>
      <c r="K111" s="44">
        <v>108</v>
      </c>
      <c r="L111" s="43"/>
    </row>
    <row r="112" spans="1:12" ht="15">
      <c r="A112" s="23"/>
      <c r="B112" s="15"/>
      <c r="C112" s="11"/>
      <c r="D112" s="7" t="s">
        <v>29</v>
      </c>
      <c r="E112" s="42" t="s">
        <v>103</v>
      </c>
      <c r="F112" s="43" t="s">
        <v>78</v>
      </c>
      <c r="G112" s="43">
        <v>3.09</v>
      </c>
      <c r="H112" s="43">
        <v>4.8499999999999996</v>
      </c>
      <c r="I112" s="43">
        <v>10.78</v>
      </c>
      <c r="J112" s="43">
        <v>112.65</v>
      </c>
      <c r="K112" s="44">
        <v>140</v>
      </c>
      <c r="L112" s="43"/>
    </row>
    <row r="113" spans="1:12" ht="15">
      <c r="A113" s="23"/>
      <c r="B113" s="15"/>
      <c r="C113" s="11"/>
      <c r="D113" s="7" t="s">
        <v>30</v>
      </c>
      <c r="E113" s="42" t="s">
        <v>104</v>
      </c>
      <c r="F113" s="43" t="s">
        <v>46</v>
      </c>
      <c r="G113" s="43">
        <v>0.7</v>
      </c>
      <c r="H113" s="43">
        <v>4.1000000000000002E-2</v>
      </c>
      <c r="I113" s="43">
        <v>24.86</v>
      </c>
      <c r="J113" s="43">
        <v>103.32</v>
      </c>
      <c r="K113" s="44">
        <v>293</v>
      </c>
      <c r="L113" s="43"/>
    </row>
    <row r="114" spans="1:12" ht="15">
      <c r="A114" s="23"/>
      <c r="B114" s="15"/>
      <c r="C114" s="11"/>
      <c r="D114" s="7" t="s">
        <v>31</v>
      </c>
      <c r="E114" s="42" t="s">
        <v>44</v>
      </c>
      <c r="F114" s="43" t="s">
        <v>58</v>
      </c>
      <c r="G114" s="43">
        <v>3.95</v>
      </c>
      <c r="H114" s="43">
        <v>0.5</v>
      </c>
      <c r="I114" s="43">
        <v>24.15</v>
      </c>
      <c r="J114" s="43">
        <v>116.9</v>
      </c>
      <c r="K114" s="44" t="s">
        <v>48</v>
      </c>
      <c r="L114" s="43"/>
    </row>
    <row r="115" spans="1:12" ht="15">
      <c r="A115" s="23"/>
      <c r="B115" s="15"/>
      <c r="C115" s="11"/>
      <c r="D115" s="7" t="s">
        <v>32</v>
      </c>
      <c r="E115" s="42" t="s">
        <v>57</v>
      </c>
      <c r="F115" s="43" t="s">
        <v>59</v>
      </c>
      <c r="G115" s="43">
        <v>1.84</v>
      </c>
      <c r="H115" s="43">
        <v>0.33</v>
      </c>
      <c r="I115" s="43">
        <v>9.35</v>
      </c>
      <c r="J115" s="43">
        <v>48.52</v>
      </c>
      <c r="K115" s="44" t="s">
        <v>48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28.559999999999995</v>
      </c>
      <c r="H118" s="19">
        <f t="shared" si="56"/>
        <v>33.450999999999993</v>
      </c>
      <c r="I118" s="19">
        <f t="shared" si="56"/>
        <v>99.82</v>
      </c>
      <c r="J118" s="19">
        <f t="shared" si="56"/>
        <v>822.78999999999985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32.849999999999994</v>
      </c>
      <c r="H119" s="32">
        <f t="shared" ref="H119" si="59">H108+H118</f>
        <v>37.448999999999991</v>
      </c>
      <c r="I119" s="32">
        <f t="shared" ref="I119" si="60">I108+I118</f>
        <v>149.44</v>
      </c>
      <c r="J119" s="32">
        <f t="shared" ref="J119:L119" si="61">J108+J118</f>
        <v>1100.5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105</v>
      </c>
      <c r="F120" s="40" t="s">
        <v>61</v>
      </c>
      <c r="G120" s="40">
        <v>2.59</v>
      </c>
      <c r="H120" s="40">
        <v>6.55</v>
      </c>
      <c r="I120" s="40">
        <v>30.57</v>
      </c>
      <c r="J120" s="40">
        <v>205.02</v>
      </c>
      <c r="K120" s="41">
        <v>195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81</v>
      </c>
      <c r="F122" s="43" t="s">
        <v>46</v>
      </c>
      <c r="G122" s="43">
        <v>3.67</v>
      </c>
      <c r="H122" s="43">
        <v>3.18</v>
      </c>
      <c r="I122" s="43">
        <v>15.82</v>
      </c>
      <c r="J122" s="43">
        <v>96.74</v>
      </c>
      <c r="K122" s="44">
        <v>288</v>
      </c>
      <c r="L122" s="43"/>
    </row>
    <row r="123" spans="1:12" ht="15">
      <c r="A123" s="14"/>
      <c r="B123" s="15"/>
      <c r="C123" s="11"/>
      <c r="D123" s="7" t="s">
        <v>23</v>
      </c>
      <c r="E123" s="42" t="s">
        <v>57</v>
      </c>
      <c r="F123" s="43" t="s">
        <v>63</v>
      </c>
      <c r="G123" s="43">
        <v>1.32</v>
      </c>
      <c r="H123" s="43">
        <v>0.24</v>
      </c>
      <c r="I123" s="43">
        <v>6.68</v>
      </c>
      <c r="J123" s="43">
        <v>34.659999999999997</v>
      </c>
      <c r="K123" s="44" t="s">
        <v>48</v>
      </c>
      <c r="L123" s="43"/>
    </row>
    <row r="124" spans="1:12" ht="15">
      <c r="A124" s="14"/>
      <c r="B124" s="15"/>
      <c r="C124" s="11"/>
      <c r="D124" s="7" t="s">
        <v>24</v>
      </c>
      <c r="E124" s="42" t="s">
        <v>82</v>
      </c>
      <c r="F124" s="43" t="s">
        <v>49</v>
      </c>
      <c r="G124" s="43">
        <v>0.5</v>
      </c>
      <c r="H124" s="43">
        <v>0.5</v>
      </c>
      <c r="I124" s="43">
        <v>12.25</v>
      </c>
      <c r="J124" s="43">
        <v>58.75</v>
      </c>
      <c r="K124" s="44" t="s">
        <v>48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8.08</v>
      </c>
      <c r="H127" s="19">
        <f t="shared" si="62"/>
        <v>10.47</v>
      </c>
      <c r="I127" s="19">
        <f t="shared" si="62"/>
        <v>65.319999999999993</v>
      </c>
      <c r="J127" s="19">
        <f t="shared" si="62"/>
        <v>395.16999999999996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106</v>
      </c>
      <c r="F128" s="43" t="s">
        <v>51</v>
      </c>
      <c r="G128" s="43">
        <v>0.48</v>
      </c>
      <c r="H128" s="43">
        <v>0.06</v>
      </c>
      <c r="I128" s="43">
        <v>1.02</v>
      </c>
      <c r="J128" s="43">
        <v>15</v>
      </c>
      <c r="K128" s="44" t="s">
        <v>48</v>
      </c>
      <c r="L128" s="43"/>
    </row>
    <row r="129" spans="1:12" ht="15">
      <c r="A129" s="14"/>
      <c r="B129" s="15"/>
      <c r="C129" s="11"/>
      <c r="D129" s="7" t="s">
        <v>27</v>
      </c>
      <c r="E129" s="42" t="s">
        <v>107</v>
      </c>
      <c r="F129" s="43" t="s">
        <v>53</v>
      </c>
      <c r="G129" s="43">
        <v>2.17</v>
      </c>
      <c r="H129" s="43">
        <v>7.06</v>
      </c>
      <c r="I129" s="43">
        <v>13.92</v>
      </c>
      <c r="J129" s="43">
        <v>125.44</v>
      </c>
      <c r="K129" s="44">
        <v>54</v>
      </c>
      <c r="L129" s="43"/>
    </row>
    <row r="130" spans="1:12" ht="15">
      <c r="A130" s="14"/>
      <c r="B130" s="15"/>
      <c r="C130" s="11"/>
      <c r="D130" s="7" t="s">
        <v>28</v>
      </c>
      <c r="E130" s="42" t="s">
        <v>108</v>
      </c>
      <c r="F130" s="43" t="s">
        <v>68</v>
      </c>
      <c r="G130" s="43">
        <v>9.75</v>
      </c>
      <c r="H130" s="43">
        <v>4.95</v>
      </c>
      <c r="I130" s="43">
        <v>3.8</v>
      </c>
      <c r="J130" s="43">
        <v>105</v>
      </c>
      <c r="K130" s="44">
        <v>80</v>
      </c>
      <c r="L130" s="43"/>
    </row>
    <row r="131" spans="1:12" ht="15">
      <c r="A131" s="14"/>
      <c r="B131" s="15"/>
      <c r="C131" s="11"/>
      <c r="D131" s="7" t="s">
        <v>29</v>
      </c>
      <c r="E131" s="42" t="s">
        <v>109</v>
      </c>
      <c r="F131" s="43" t="s">
        <v>78</v>
      </c>
      <c r="G131" s="43">
        <v>3.1</v>
      </c>
      <c r="H131" s="43">
        <v>9.15</v>
      </c>
      <c r="I131" s="43">
        <v>17.98</v>
      </c>
      <c r="J131" s="43">
        <v>172.85</v>
      </c>
      <c r="K131" s="44">
        <v>138</v>
      </c>
      <c r="L131" s="43"/>
    </row>
    <row r="132" spans="1:12" ht="15">
      <c r="A132" s="14"/>
      <c r="B132" s="15"/>
      <c r="C132" s="11"/>
      <c r="D132" s="7" t="s">
        <v>30</v>
      </c>
      <c r="E132" s="42" t="s">
        <v>110</v>
      </c>
      <c r="F132" s="43" t="s">
        <v>53</v>
      </c>
      <c r="G132" s="43">
        <v>0.6</v>
      </c>
      <c r="H132" s="43">
        <v>0.4</v>
      </c>
      <c r="I132" s="43">
        <v>32.6</v>
      </c>
      <c r="J132" s="43">
        <v>136.4</v>
      </c>
      <c r="K132" s="44" t="s">
        <v>48</v>
      </c>
      <c r="L132" s="43"/>
    </row>
    <row r="133" spans="1:12" ht="15">
      <c r="A133" s="14"/>
      <c r="B133" s="15"/>
      <c r="C133" s="11"/>
      <c r="D133" s="7" t="s">
        <v>31</v>
      </c>
      <c r="E133" s="42" t="s">
        <v>44</v>
      </c>
      <c r="F133" s="43" t="s">
        <v>58</v>
      </c>
      <c r="G133" s="43">
        <v>3.95</v>
      </c>
      <c r="H133" s="43">
        <v>0.5</v>
      </c>
      <c r="I133" s="43">
        <v>24.15</v>
      </c>
      <c r="J133" s="43">
        <v>116.9</v>
      </c>
      <c r="K133" s="44" t="s">
        <v>48</v>
      </c>
      <c r="L133" s="43"/>
    </row>
    <row r="134" spans="1:12" ht="15">
      <c r="A134" s="14"/>
      <c r="B134" s="15"/>
      <c r="C134" s="11"/>
      <c r="D134" s="7" t="s">
        <v>32</v>
      </c>
      <c r="E134" s="42" t="s">
        <v>57</v>
      </c>
      <c r="F134" s="43" t="s">
        <v>59</v>
      </c>
      <c r="G134" s="43">
        <v>1.84</v>
      </c>
      <c r="H134" s="43">
        <v>0.33</v>
      </c>
      <c r="I134" s="43">
        <v>9.35</v>
      </c>
      <c r="J134" s="43">
        <v>48.52</v>
      </c>
      <c r="K134" s="44" t="s">
        <v>48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21.89</v>
      </c>
      <c r="H137" s="19">
        <f t="shared" si="64"/>
        <v>22.449999999999996</v>
      </c>
      <c r="I137" s="19">
        <f t="shared" si="64"/>
        <v>102.82</v>
      </c>
      <c r="J137" s="19">
        <f t="shared" si="64"/>
        <v>720.1099999999999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29.97</v>
      </c>
      <c r="H138" s="32">
        <f t="shared" ref="H138" si="67">H127+H137</f>
        <v>32.919999999999995</v>
      </c>
      <c r="I138" s="32">
        <f t="shared" ref="I138" si="68">I127+I137</f>
        <v>168.14</v>
      </c>
      <c r="J138" s="32">
        <f t="shared" ref="J138:L138" si="69">J127+J137</f>
        <v>1115.2799999999997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111</v>
      </c>
      <c r="F139" s="40" t="s">
        <v>61</v>
      </c>
      <c r="G139" s="40">
        <v>2.2999999999999998</v>
      </c>
      <c r="H139" s="40">
        <v>7.55</v>
      </c>
      <c r="I139" s="40">
        <v>29.84</v>
      </c>
      <c r="J139" s="40">
        <v>205.02</v>
      </c>
      <c r="K139" s="41">
        <v>190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73</v>
      </c>
      <c r="F141" s="43" t="s">
        <v>46</v>
      </c>
      <c r="G141" s="43">
        <v>6.3E-2</v>
      </c>
      <c r="H141" s="43">
        <v>1.7999999999999999E-2</v>
      </c>
      <c r="I141" s="43">
        <v>13.5</v>
      </c>
      <c r="J141" s="43">
        <v>34</v>
      </c>
      <c r="K141" s="44">
        <v>282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57</v>
      </c>
      <c r="F142" s="43" t="s">
        <v>63</v>
      </c>
      <c r="G142" s="43">
        <v>1.32</v>
      </c>
      <c r="H142" s="43">
        <v>0.24</v>
      </c>
      <c r="I142" s="43">
        <v>6.68</v>
      </c>
      <c r="J142" s="43">
        <v>34.659999999999997</v>
      </c>
      <c r="K142" s="44" t="s">
        <v>48</v>
      </c>
      <c r="L142" s="43"/>
    </row>
    <row r="143" spans="1:12" ht="15">
      <c r="A143" s="23"/>
      <c r="B143" s="15"/>
      <c r="C143" s="11"/>
      <c r="D143" s="7" t="s">
        <v>24</v>
      </c>
      <c r="E143" s="42" t="s">
        <v>64</v>
      </c>
      <c r="F143" s="43" t="s">
        <v>49</v>
      </c>
      <c r="G143" s="43">
        <v>1.87</v>
      </c>
      <c r="H143" s="43">
        <v>0.62</v>
      </c>
      <c r="I143" s="43">
        <v>26.25</v>
      </c>
      <c r="J143" s="43">
        <v>120</v>
      </c>
      <c r="K143" s="44" t="s">
        <v>48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5.5529999999999999</v>
      </c>
      <c r="H146" s="19">
        <f t="shared" si="70"/>
        <v>8.427999999999999</v>
      </c>
      <c r="I146" s="19">
        <f t="shared" si="70"/>
        <v>76.27000000000001</v>
      </c>
      <c r="J146" s="19">
        <f t="shared" si="70"/>
        <v>393.68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112</v>
      </c>
      <c r="F147" s="43" t="s">
        <v>51</v>
      </c>
      <c r="G147" s="43">
        <v>0.72</v>
      </c>
      <c r="H147" s="43">
        <v>2.83</v>
      </c>
      <c r="I147" s="43">
        <v>4.62</v>
      </c>
      <c r="J147" s="43">
        <v>46.5</v>
      </c>
      <c r="K147" s="44" t="s">
        <v>48</v>
      </c>
      <c r="L147" s="43"/>
    </row>
    <row r="148" spans="1:12" ht="15">
      <c r="A148" s="23"/>
      <c r="B148" s="15"/>
      <c r="C148" s="11"/>
      <c r="D148" s="7" t="s">
        <v>27</v>
      </c>
      <c r="E148" s="42" t="s">
        <v>113</v>
      </c>
      <c r="F148" s="43" t="s">
        <v>53</v>
      </c>
      <c r="G148" s="43">
        <v>1.18</v>
      </c>
      <c r="H148" s="43">
        <v>2.17</v>
      </c>
      <c r="I148" s="43">
        <v>9.69</v>
      </c>
      <c r="J148" s="43">
        <v>68.599999999999994</v>
      </c>
      <c r="K148" s="44">
        <v>61</v>
      </c>
      <c r="L148" s="43"/>
    </row>
    <row r="149" spans="1:12" ht="15">
      <c r="A149" s="23"/>
      <c r="B149" s="15"/>
      <c r="C149" s="11"/>
      <c r="D149" s="7" t="s">
        <v>28</v>
      </c>
      <c r="E149" s="42" t="s">
        <v>114</v>
      </c>
      <c r="F149" s="43" t="s">
        <v>102</v>
      </c>
      <c r="G149" s="43">
        <v>13.36</v>
      </c>
      <c r="H149" s="43">
        <v>21.78</v>
      </c>
      <c r="I149" s="43">
        <v>11.59</v>
      </c>
      <c r="J149" s="43">
        <v>278.64999999999998</v>
      </c>
      <c r="K149" s="44">
        <v>108</v>
      </c>
      <c r="L149" s="43"/>
    </row>
    <row r="150" spans="1:12" ht="15">
      <c r="A150" s="23"/>
      <c r="B150" s="15"/>
      <c r="C150" s="11"/>
      <c r="D150" s="7" t="s">
        <v>29</v>
      </c>
      <c r="E150" s="42" t="s">
        <v>77</v>
      </c>
      <c r="F150" s="43" t="s">
        <v>78</v>
      </c>
      <c r="G150" s="43">
        <v>3.65</v>
      </c>
      <c r="H150" s="43">
        <v>5.37</v>
      </c>
      <c r="I150" s="43">
        <v>36.68</v>
      </c>
      <c r="J150" s="43">
        <v>209.7</v>
      </c>
      <c r="K150" s="44">
        <v>176</v>
      </c>
      <c r="L150" s="43"/>
    </row>
    <row r="151" spans="1:12" ht="15">
      <c r="A151" s="23"/>
      <c r="B151" s="15"/>
      <c r="C151" s="11"/>
      <c r="D151" s="7" t="s">
        <v>30</v>
      </c>
      <c r="E151" s="42" t="s">
        <v>104</v>
      </c>
      <c r="F151" s="43" t="s">
        <v>46</v>
      </c>
      <c r="G151" s="43">
        <v>0.31</v>
      </c>
      <c r="H151" s="43">
        <v>6.8000000000000005E-2</v>
      </c>
      <c r="I151" s="43">
        <v>26.86</v>
      </c>
      <c r="J151" s="43">
        <v>109.98</v>
      </c>
      <c r="K151" s="44">
        <v>293</v>
      </c>
      <c r="L151" s="43"/>
    </row>
    <row r="152" spans="1:12" ht="15">
      <c r="A152" s="23"/>
      <c r="B152" s="15"/>
      <c r="C152" s="11"/>
      <c r="D152" s="7" t="s">
        <v>31</v>
      </c>
      <c r="E152" s="42" t="s">
        <v>44</v>
      </c>
      <c r="F152" s="43" t="s">
        <v>58</v>
      </c>
      <c r="G152" s="43">
        <v>3.95</v>
      </c>
      <c r="H152" s="43">
        <v>0.5</v>
      </c>
      <c r="I152" s="43">
        <v>24.15</v>
      </c>
      <c r="J152" s="43">
        <v>116.9</v>
      </c>
      <c r="K152" s="44" t="s">
        <v>48</v>
      </c>
      <c r="L152" s="43"/>
    </row>
    <row r="153" spans="1:12" ht="15">
      <c r="A153" s="23"/>
      <c r="B153" s="15"/>
      <c r="C153" s="11"/>
      <c r="D153" s="7" t="s">
        <v>32</v>
      </c>
      <c r="E153" s="42" t="s">
        <v>57</v>
      </c>
      <c r="F153" s="43" t="s">
        <v>59</v>
      </c>
      <c r="G153" s="43">
        <v>1.84</v>
      </c>
      <c r="H153" s="43">
        <v>0.33</v>
      </c>
      <c r="I153" s="43">
        <v>9.35</v>
      </c>
      <c r="J153" s="43">
        <v>48.52</v>
      </c>
      <c r="K153" s="44" t="s">
        <v>48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25.009999999999998</v>
      </c>
      <c r="H156" s="19">
        <f t="shared" si="72"/>
        <v>33.047999999999995</v>
      </c>
      <c r="I156" s="19">
        <f t="shared" si="72"/>
        <v>122.94</v>
      </c>
      <c r="J156" s="19">
        <f t="shared" si="72"/>
        <v>878.85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30.562999999999999</v>
      </c>
      <c r="H157" s="32">
        <f t="shared" ref="H157" si="75">H146+H156</f>
        <v>41.475999999999992</v>
      </c>
      <c r="I157" s="32">
        <f t="shared" ref="I157" si="76">I146+I156</f>
        <v>199.21</v>
      </c>
      <c r="J157" s="32">
        <f t="shared" ref="J157:L157" si="77">J146+J156</f>
        <v>1272.53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115</v>
      </c>
      <c r="F158" s="40" t="s">
        <v>78</v>
      </c>
      <c r="G158" s="40">
        <v>8.17</v>
      </c>
      <c r="H158" s="40">
        <v>9.94</v>
      </c>
      <c r="I158" s="40">
        <v>25.58</v>
      </c>
      <c r="J158" s="40">
        <v>250.8</v>
      </c>
      <c r="K158" s="41">
        <v>212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116</v>
      </c>
      <c r="F160" s="43" t="s">
        <v>46</v>
      </c>
      <c r="G160" s="43">
        <v>1.27</v>
      </c>
      <c r="H160" s="43">
        <v>1.1299999999999999</v>
      </c>
      <c r="I160" s="43">
        <v>13.31</v>
      </c>
      <c r="J160" s="43">
        <v>47.81</v>
      </c>
      <c r="K160" s="44">
        <v>283</v>
      </c>
      <c r="L160" s="43"/>
    </row>
    <row r="161" spans="1:12" ht="15">
      <c r="A161" s="23"/>
      <c r="B161" s="15"/>
      <c r="C161" s="11"/>
      <c r="D161" s="7" t="s">
        <v>23</v>
      </c>
      <c r="E161" s="42" t="s">
        <v>57</v>
      </c>
      <c r="F161" s="43" t="s">
        <v>63</v>
      </c>
      <c r="G161" s="43">
        <v>1.32</v>
      </c>
      <c r="H161" s="43">
        <v>0.24</v>
      </c>
      <c r="I161" s="43">
        <v>6.68</v>
      </c>
      <c r="J161" s="43">
        <v>34.659999999999997</v>
      </c>
      <c r="K161" s="44" t="s">
        <v>48</v>
      </c>
      <c r="L161" s="43"/>
    </row>
    <row r="162" spans="1:12" ht="15">
      <c r="A162" s="23"/>
      <c r="B162" s="15"/>
      <c r="C162" s="11"/>
      <c r="D162" s="7" t="s">
        <v>24</v>
      </c>
      <c r="E162" s="42" t="s">
        <v>43</v>
      </c>
      <c r="F162" s="43" t="s">
        <v>49</v>
      </c>
      <c r="G162" s="43">
        <v>0.5</v>
      </c>
      <c r="H162" s="43">
        <v>0.25</v>
      </c>
      <c r="I162" s="43">
        <v>14.37</v>
      </c>
      <c r="J162" s="43">
        <v>61.25</v>
      </c>
      <c r="K162" s="44" t="s">
        <v>48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11.26</v>
      </c>
      <c r="H165" s="19">
        <f t="shared" si="78"/>
        <v>11.56</v>
      </c>
      <c r="I165" s="19">
        <f t="shared" si="78"/>
        <v>59.94</v>
      </c>
      <c r="J165" s="19">
        <f t="shared" si="78"/>
        <v>394.52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 t="s">
        <v>51</v>
      </c>
      <c r="G166" s="43">
        <v>0.48</v>
      </c>
      <c r="H166" s="43">
        <v>0.06</v>
      </c>
      <c r="I166" s="43">
        <v>2.1</v>
      </c>
      <c r="J166" s="43">
        <v>12</v>
      </c>
      <c r="K166" s="44" t="s">
        <v>48</v>
      </c>
      <c r="L166" s="43"/>
    </row>
    <row r="167" spans="1:12" ht="15">
      <c r="A167" s="23"/>
      <c r="B167" s="15"/>
      <c r="C167" s="11"/>
      <c r="D167" s="7" t="s">
        <v>27</v>
      </c>
      <c r="E167" s="42" t="s">
        <v>117</v>
      </c>
      <c r="F167" s="43" t="s">
        <v>53</v>
      </c>
      <c r="G167" s="43">
        <v>2.84</v>
      </c>
      <c r="H167" s="43">
        <v>3.67</v>
      </c>
      <c r="I167" s="43">
        <v>15.03</v>
      </c>
      <c r="J167" s="43">
        <v>115.4</v>
      </c>
      <c r="K167" s="44">
        <v>62</v>
      </c>
      <c r="L167" s="43"/>
    </row>
    <row r="168" spans="1:12" ht="15">
      <c r="A168" s="23"/>
      <c r="B168" s="15"/>
      <c r="C168" s="11"/>
      <c r="D168" s="7" t="s">
        <v>28</v>
      </c>
      <c r="E168" s="42" t="s">
        <v>118</v>
      </c>
      <c r="F168" s="43" t="s">
        <v>68</v>
      </c>
      <c r="G168" s="43">
        <v>14.55</v>
      </c>
      <c r="H168" s="43">
        <v>16.79</v>
      </c>
      <c r="I168" s="43">
        <v>2.89</v>
      </c>
      <c r="J168" s="43">
        <v>221</v>
      </c>
      <c r="K168" s="44">
        <v>96</v>
      </c>
      <c r="L168" s="43"/>
    </row>
    <row r="169" spans="1:12" ht="15">
      <c r="A169" s="23"/>
      <c r="B169" s="15"/>
      <c r="C169" s="11"/>
      <c r="D169" s="7" t="s">
        <v>29</v>
      </c>
      <c r="E169" s="42" t="s">
        <v>119</v>
      </c>
      <c r="F169" s="43" t="s">
        <v>78</v>
      </c>
      <c r="G169" s="43">
        <v>8.59</v>
      </c>
      <c r="H169" s="43">
        <v>6.09</v>
      </c>
      <c r="I169" s="43">
        <v>38.64</v>
      </c>
      <c r="J169" s="43">
        <v>243.75</v>
      </c>
      <c r="K169" s="44">
        <v>172</v>
      </c>
      <c r="L169" s="43"/>
    </row>
    <row r="170" spans="1:12" ht="15">
      <c r="A170" s="23"/>
      <c r="B170" s="15"/>
      <c r="C170" s="11"/>
      <c r="D170" s="7" t="s">
        <v>30</v>
      </c>
      <c r="E170" s="42" t="s">
        <v>104</v>
      </c>
      <c r="F170" s="43" t="s">
        <v>46</v>
      </c>
      <c r="G170" s="43">
        <v>0.31</v>
      </c>
      <c r="H170" s="43">
        <v>0.09</v>
      </c>
      <c r="I170" s="43">
        <v>21.24</v>
      </c>
      <c r="J170" s="43">
        <v>88.56</v>
      </c>
      <c r="K170" s="44">
        <v>293</v>
      </c>
      <c r="L170" s="43"/>
    </row>
    <row r="171" spans="1:12" ht="15">
      <c r="A171" s="23"/>
      <c r="B171" s="15"/>
      <c r="C171" s="11"/>
      <c r="D171" s="7" t="s">
        <v>31</v>
      </c>
      <c r="E171" s="42" t="s">
        <v>44</v>
      </c>
      <c r="F171" s="43" t="s">
        <v>58</v>
      </c>
      <c r="G171" s="43">
        <v>3.95</v>
      </c>
      <c r="H171" s="43">
        <v>5</v>
      </c>
      <c r="I171" s="43">
        <v>24.15</v>
      </c>
      <c r="J171" s="43">
        <v>116.9</v>
      </c>
      <c r="K171" s="44" t="s">
        <v>48</v>
      </c>
      <c r="L171" s="43"/>
    </row>
    <row r="172" spans="1:12" ht="15">
      <c r="A172" s="23"/>
      <c r="B172" s="15"/>
      <c r="C172" s="11"/>
      <c r="D172" s="7" t="s">
        <v>32</v>
      </c>
      <c r="E172" s="42" t="s">
        <v>57</v>
      </c>
      <c r="F172" s="43" t="s">
        <v>59</v>
      </c>
      <c r="G172" s="43">
        <v>1.84</v>
      </c>
      <c r="H172" s="43">
        <v>0.33</v>
      </c>
      <c r="I172" s="43">
        <v>9.35</v>
      </c>
      <c r="J172" s="43">
        <v>48.52</v>
      </c>
      <c r="K172" s="44" t="s">
        <v>48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32.56</v>
      </c>
      <c r="H175" s="19">
        <f t="shared" si="80"/>
        <v>32.03</v>
      </c>
      <c r="I175" s="19">
        <f t="shared" si="80"/>
        <v>113.39999999999998</v>
      </c>
      <c r="J175" s="19">
        <f t="shared" si="80"/>
        <v>846.13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43.82</v>
      </c>
      <c r="H176" s="32">
        <f t="shared" ref="H176" si="83">H165+H175</f>
        <v>43.59</v>
      </c>
      <c r="I176" s="32">
        <f t="shared" ref="I176" si="84">I165+I175</f>
        <v>173.33999999999997</v>
      </c>
      <c r="J176" s="32">
        <f t="shared" ref="J176:L176" si="85">J165+J175</f>
        <v>1240.6500000000001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120</v>
      </c>
      <c r="F177" s="40" t="s">
        <v>45</v>
      </c>
      <c r="G177" s="40">
        <v>14.4</v>
      </c>
      <c r="H177" s="40">
        <v>25.65</v>
      </c>
      <c r="I177" s="40">
        <v>2.72</v>
      </c>
      <c r="J177" s="40">
        <v>259.31</v>
      </c>
      <c r="K177" s="41">
        <v>218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89</v>
      </c>
      <c r="F179" s="43" t="s">
        <v>46</v>
      </c>
      <c r="G179" s="43">
        <v>2.84</v>
      </c>
      <c r="H179" s="43">
        <v>2.41</v>
      </c>
      <c r="I179" s="43">
        <v>18.82</v>
      </c>
      <c r="J179" s="43">
        <v>80.540000000000006</v>
      </c>
      <c r="K179" s="44">
        <v>286</v>
      </c>
      <c r="L179" s="43"/>
    </row>
    <row r="180" spans="1:12" ht="15">
      <c r="A180" s="23"/>
      <c r="B180" s="15"/>
      <c r="C180" s="11"/>
      <c r="D180" s="7" t="s">
        <v>23</v>
      </c>
      <c r="E180" s="42" t="s">
        <v>44</v>
      </c>
      <c r="F180" s="43" t="s">
        <v>47</v>
      </c>
      <c r="G180" s="43">
        <v>3.16</v>
      </c>
      <c r="H180" s="43">
        <v>0.4</v>
      </c>
      <c r="I180" s="43">
        <v>19.32</v>
      </c>
      <c r="J180" s="43">
        <v>93.52</v>
      </c>
      <c r="K180" s="44" t="s">
        <v>48</v>
      </c>
      <c r="L180" s="43"/>
    </row>
    <row r="181" spans="1:12" ht="15">
      <c r="A181" s="23"/>
      <c r="B181" s="15"/>
      <c r="C181" s="11"/>
      <c r="D181" s="7" t="s">
        <v>24</v>
      </c>
      <c r="E181" s="42" t="s">
        <v>82</v>
      </c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20.400000000000002</v>
      </c>
      <c r="H184" s="19">
        <f t="shared" si="86"/>
        <v>28.459999999999997</v>
      </c>
      <c r="I184" s="19">
        <f t="shared" si="86"/>
        <v>40.86</v>
      </c>
      <c r="J184" s="19">
        <f t="shared" si="86"/>
        <v>433.37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106</v>
      </c>
      <c r="F185" s="43" t="s">
        <v>51</v>
      </c>
      <c r="G185" s="43">
        <v>0.48</v>
      </c>
      <c r="H185" s="43">
        <v>0.06</v>
      </c>
      <c r="I185" s="43">
        <v>1.02</v>
      </c>
      <c r="J185" s="43">
        <v>15</v>
      </c>
      <c r="K185" s="44" t="s">
        <v>48</v>
      </c>
      <c r="L185" s="43"/>
    </row>
    <row r="186" spans="1:12" ht="15">
      <c r="A186" s="23"/>
      <c r="B186" s="15"/>
      <c r="C186" s="11"/>
      <c r="D186" s="7" t="s">
        <v>27</v>
      </c>
      <c r="E186" s="42" t="s">
        <v>121</v>
      </c>
      <c r="F186" s="43" t="s">
        <v>124</v>
      </c>
      <c r="G186" s="43">
        <v>1.83</v>
      </c>
      <c r="H186" s="43">
        <v>8.98</v>
      </c>
      <c r="I186" s="43">
        <v>11.65</v>
      </c>
      <c r="J186" s="43">
        <v>115.84</v>
      </c>
      <c r="K186" s="44">
        <v>67</v>
      </c>
      <c r="L186" s="43"/>
    </row>
    <row r="187" spans="1:12" ht="15">
      <c r="A187" s="23"/>
      <c r="B187" s="15"/>
      <c r="C187" s="11"/>
      <c r="D187" s="7" t="s">
        <v>28</v>
      </c>
      <c r="E187" s="42" t="s">
        <v>122</v>
      </c>
      <c r="F187" s="43" t="s">
        <v>53</v>
      </c>
      <c r="G187" s="43">
        <v>15.25</v>
      </c>
      <c r="H187" s="43">
        <v>9.42</v>
      </c>
      <c r="I187" s="43">
        <v>32.159999999999997</v>
      </c>
      <c r="J187" s="43">
        <v>274.8</v>
      </c>
      <c r="K187" s="44">
        <v>132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123</v>
      </c>
      <c r="F189" s="43" t="s">
        <v>46</v>
      </c>
      <c r="G189" s="43">
        <v>0.38</v>
      </c>
      <c r="H189" s="43">
        <v>0.1</v>
      </c>
      <c r="I189" s="43">
        <v>34.75</v>
      </c>
      <c r="J189" s="43">
        <v>141.84</v>
      </c>
      <c r="K189" s="44">
        <v>305</v>
      </c>
      <c r="L189" s="43"/>
    </row>
    <row r="190" spans="1:12" ht="15">
      <c r="A190" s="23"/>
      <c r="B190" s="15"/>
      <c r="C190" s="11"/>
      <c r="D190" s="7" t="s">
        <v>31</v>
      </c>
      <c r="E190" s="42" t="s">
        <v>44</v>
      </c>
      <c r="F190" s="43" t="s">
        <v>58</v>
      </c>
      <c r="G190" s="43">
        <v>3.95</v>
      </c>
      <c r="H190" s="43">
        <v>0.5</v>
      </c>
      <c r="I190" s="43">
        <v>24.15</v>
      </c>
      <c r="J190" s="43">
        <v>116.9</v>
      </c>
      <c r="K190" s="44" t="s">
        <v>48</v>
      </c>
      <c r="L190" s="43"/>
    </row>
    <row r="191" spans="1:12" ht="15">
      <c r="A191" s="23"/>
      <c r="B191" s="15"/>
      <c r="C191" s="11"/>
      <c r="D191" s="7" t="s">
        <v>32</v>
      </c>
      <c r="E191" s="42" t="s">
        <v>57</v>
      </c>
      <c r="F191" s="43" t="s">
        <v>59</v>
      </c>
      <c r="G191" s="43">
        <v>1.84</v>
      </c>
      <c r="H191" s="43">
        <v>0.33</v>
      </c>
      <c r="I191" s="43">
        <v>9.35</v>
      </c>
      <c r="J191" s="43">
        <v>48.52</v>
      </c>
      <c r="K191" s="44" t="s">
        <v>48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23.729999999999997</v>
      </c>
      <c r="H194" s="19">
        <f t="shared" si="88"/>
        <v>19.39</v>
      </c>
      <c r="I194" s="19">
        <f t="shared" si="88"/>
        <v>113.07999999999998</v>
      </c>
      <c r="J194" s="19">
        <f t="shared" si="88"/>
        <v>712.9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44.129999999999995</v>
      </c>
      <c r="H195" s="32">
        <f t="shared" ref="H195" si="91">H184+H194</f>
        <v>47.849999999999994</v>
      </c>
      <c r="I195" s="32">
        <f t="shared" ref="I195" si="92">I184+I194</f>
        <v>153.94</v>
      </c>
      <c r="J195" s="32">
        <f t="shared" ref="J195:L195" si="93">J184+J194</f>
        <v>1146.27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38.613599999999991</v>
      </c>
      <c r="H196" s="34">
        <f t="shared" si="94"/>
        <v>41.885100000000001</v>
      </c>
      <c r="I196" s="34">
        <f t="shared" si="94"/>
        <v>165.655</v>
      </c>
      <c r="J196" s="34">
        <f t="shared" si="94"/>
        <v>1149.6079999999999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2024-01-10T12:58:16Z</dcterms:modified>
</cp:coreProperties>
</file>